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19" i="1" l="1"/>
  <c r="F62" i="1"/>
  <c r="J195" i="1"/>
  <c r="I195" i="1"/>
  <c r="H195" i="1"/>
  <c r="G195" i="1"/>
  <c r="J176" i="1"/>
  <c r="I176" i="1"/>
  <c r="H176" i="1"/>
  <c r="G176" i="1"/>
  <c r="G157" i="1"/>
  <c r="J157" i="1"/>
  <c r="I157" i="1"/>
  <c r="H157" i="1"/>
  <c r="J138" i="1"/>
  <c r="H138" i="1"/>
  <c r="G138" i="1"/>
  <c r="I119" i="1"/>
  <c r="H119" i="1"/>
  <c r="G119" i="1"/>
  <c r="J100" i="1"/>
  <c r="I100" i="1"/>
  <c r="G100" i="1"/>
  <c r="F100" i="1"/>
  <c r="J81" i="1"/>
  <c r="F81" i="1"/>
  <c r="I81" i="1"/>
  <c r="H81" i="1"/>
  <c r="G81" i="1"/>
  <c r="J62" i="1"/>
  <c r="I62" i="1"/>
  <c r="H62" i="1"/>
  <c r="G62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H196" i="1"/>
  <c r="G196" i="1"/>
  <c r="F196" i="1"/>
</calcChain>
</file>

<file path=xl/sharedStrings.xml><?xml version="1.0" encoding="utf-8"?>
<sst xmlns="http://schemas.openxmlformats.org/spreadsheetml/2006/main" count="318" uniqueCount="109">
  <si>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</si>
  <si>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</si>
  <si>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</si>
  <si>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</si>
  <si>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</si>
  <si>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</si>
  <si>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</si>
  <si>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</si>
  <si>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</si>
  <si>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</si>
  <si>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</si>
  <si>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</si>
  <si>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</si>
  <si>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</si>
  <si>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</si>
  <si>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</si>
  <si>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</si>
  <si>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</si>
  <si>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</si>
  <si>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</si>
  <si>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</si>
  <si>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</si>
  <si>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</si>
  <si>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</si>
  <si>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</si>
  <si>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</si>
  <si>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</si>
  <si>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</si>
  <si>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</si>
  <si>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</si>
  <si>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</si>
  <si>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</si>
  <si>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</si>
  <si>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</si>
  <si>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</si>
  <si>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</si>
  <si>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</si>
  <si>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</si>
  <si>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</si>
  <si>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</si>
  <si>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Гареева.О.И</t>
  </si>
  <si>
    <t>Батон</t>
  </si>
  <si>
    <t>Кофейный напиток с молоком</t>
  </si>
  <si>
    <t>гастрон</t>
  </si>
  <si>
    <t>Сыр порционно</t>
  </si>
  <si>
    <t>Суп с крупой</t>
  </si>
  <si>
    <t>Гуляш из говядины</t>
  </si>
  <si>
    <t>Макаронные изделия отварные</t>
  </si>
  <si>
    <t>сладкое</t>
  </si>
  <si>
    <t>Компот из кураги</t>
  </si>
  <si>
    <t>Чай с сахаром</t>
  </si>
  <si>
    <t>Масло порционно</t>
  </si>
  <si>
    <t>Апельсин</t>
  </si>
  <si>
    <t>Суп гороховый</t>
  </si>
  <si>
    <t>Курица в соусе томатном</t>
  </si>
  <si>
    <t>Каша перловая рассыпчатая</t>
  </si>
  <si>
    <t>Компот из груш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</si>
  <si>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</si>
  <si>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</si>
  <si>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</si>
  <si>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</si>
  <si>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</si>
  <si>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овощей</t>
  </si>
  <si>
    <t>Рагу из птицы</t>
  </si>
  <si>
    <t>Каша кукурузная молочная жидкая</t>
  </si>
  <si>
    <t>Чай с молоком</t>
  </si>
  <si>
    <t>Масло  и сыр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</si>
  <si>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</si>
  <si>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</si>
  <si>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</si>
  <si>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</si>
  <si>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</si>
  <si>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Запеканка из творога</t>
  </si>
  <si>
    <t>Груши</t>
  </si>
  <si>
    <t>Кнели из говядины</t>
  </si>
  <si>
    <t>Компот из апельсин</t>
  </si>
  <si>
    <t>Каша Дружба</t>
  </si>
  <si>
    <t>Свекольник</t>
  </si>
  <si>
    <t>Котлеты из говядины</t>
  </si>
  <si>
    <t>Каша гречневая рассыпчатая</t>
  </si>
  <si>
    <t>Яблоки</t>
  </si>
  <si>
    <t>Суп картофельный с макаронными изделиями</t>
  </si>
  <si>
    <t>Плов из отварной птицы</t>
  </si>
  <si>
    <t>Компот из яблок с лимоном</t>
  </si>
  <si>
    <t>Каша пшеничная молочная жидкая</t>
  </si>
  <si>
    <t>Суп-харчо</t>
  </si>
  <si>
    <t>Рулет из говядины паровой</t>
  </si>
  <si>
    <t>Компот из смеси сухофруктов</t>
  </si>
  <si>
    <t>соус</t>
  </si>
  <si>
    <t>Соус томатный с овощами</t>
  </si>
  <si>
    <t>Каша манная вязкая</t>
  </si>
  <si>
    <t>Суп картофельный с клецками</t>
  </si>
  <si>
    <t>Котлеты припущенные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</si>
  <si>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</si>
  <si>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</si>
  <si>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</si>
  <si>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</si>
  <si>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</si>
  <si>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</si>
  <si>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МБОУ СОШ 5</t>
  </si>
  <si>
    <t>.</t>
  </si>
  <si>
    <t>Овощи натуральные(огурец)</t>
  </si>
  <si>
    <t>Салат из моркови</t>
  </si>
  <si>
    <t>Хлеб бел.</t>
  </si>
  <si>
    <t>Хлеб черн.</t>
  </si>
  <si>
    <t>Бананы</t>
  </si>
  <si>
    <t>Каша боярская (пшеничная с изюмом)</t>
  </si>
  <si>
    <t>Каша из хлопьев овсянных "Геркулес" жидкая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</si>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</sst>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M67" sqref="M6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99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2024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107</v>
      </c>
      <c r="F6" s="40">
        <v>200</v>
      </c>
      <c r="G6" s="40">
        <v>8</v>
      </c>
      <c r="H6" s="40">
        <v>5</v>
      </c>
      <c r="I6" s="40">
        <v>3</v>
      </c>
      <c r="J6" s="40">
        <v>274</v>
      </c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3</v>
      </c>
      <c r="H8" s="43">
        <v>3</v>
      </c>
      <c r="I8" s="43">
        <v>2</v>
      </c>
      <c r="J8" s="43">
        <v>79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5</v>
      </c>
      <c r="H9" s="43">
        <v>8</v>
      </c>
      <c r="I9" s="43">
        <v>7</v>
      </c>
      <c r="J9" s="43">
        <v>121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80</v>
      </c>
      <c r="F10" s="43">
        <v>130</v>
      </c>
      <c r="G10" s="43">
        <v>0</v>
      </c>
      <c r="H10" s="43">
        <v>0</v>
      </c>
      <c r="I10" s="43">
        <v>3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 t="s">
        <v>43</v>
      </c>
      <c r="E11" s="42" t="s">
        <v>44</v>
      </c>
      <c r="F11" s="43">
        <v>15</v>
      </c>
      <c r="G11" s="43">
        <v>4</v>
      </c>
      <c r="H11" s="43">
        <v>4</v>
      </c>
      <c r="I11" s="43">
        <v>25</v>
      </c>
      <c r="J11" s="43">
        <v>110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20</v>
      </c>
      <c r="H13" s="19">
        <f t="shared" si="0"/>
        <v>20</v>
      </c>
      <c r="I13" s="19">
        <f t="shared" si="0"/>
        <v>40</v>
      </c>
      <c r="J13" s="19">
        <f t="shared" si="0"/>
        <v>631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101</v>
      </c>
      <c r="F14" s="43">
        <v>60</v>
      </c>
      <c r="G14" s="43">
        <v>0</v>
      </c>
      <c r="H14" s="43">
        <v>0</v>
      </c>
      <c r="I14" s="43">
        <v>0</v>
      </c>
      <c r="J14" s="43">
        <v>14</v>
      </c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3</v>
      </c>
      <c r="H15" s="43">
        <v>5</v>
      </c>
      <c r="I15" s="43">
        <v>24</v>
      </c>
      <c r="J15" s="43">
        <v>255</v>
      </c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46</v>
      </c>
      <c r="F16" s="43">
        <v>120</v>
      </c>
      <c r="G16" s="43">
        <v>8</v>
      </c>
      <c r="H16" s="43">
        <v>16</v>
      </c>
      <c r="I16" s="43">
        <v>14</v>
      </c>
      <c r="J16" s="43">
        <v>345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15</v>
      </c>
      <c r="H17" s="43">
        <v>10</v>
      </c>
      <c r="I17" s="43">
        <v>38</v>
      </c>
      <c r="J17" s="43">
        <v>228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103</v>
      </c>
      <c r="F19" s="43">
        <v>80</v>
      </c>
      <c r="G19" s="43">
        <v>4</v>
      </c>
      <c r="H19" s="43">
        <v>3</v>
      </c>
      <c r="I19" s="43">
        <v>25</v>
      </c>
      <c r="J19" s="43">
        <v>118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104</v>
      </c>
      <c r="F20" s="43">
        <v>50</v>
      </c>
      <c r="G20" s="43">
        <v>3</v>
      </c>
      <c r="H20" s="43">
        <v>0</v>
      </c>
      <c r="I20" s="43">
        <v>13</v>
      </c>
      <c r="J20" s="43">
        <v>70</v>
      </c>
      <c r="K20" s="44"/>
      <c r="L20" s="43"/>
    </row>
    <row r="21" spans="1:12" ht="14.4" x14ac:dyDescent="0.3">
      <c r="A21" s="23"/>
      <c r="B21" s="15"/>
      <c r="C21" s="11"/>
      <c r="D21" s="6" t="s">
        <v>48</v>
      </c>
      <c r="E21" s="42" t="s">
        <v>49</v>
      </c>
      <c r="F21" s="43">
        <v>200</v>
      </c>
      <c r="G21" s="43">
        <v>3</v>
      </c>
      <c r="H21" s="43">
        <v>0</v>
      </c>
      <c r="I21" s="43">
        <v>18</v>
      </c>
      <c r="J21" s="43">
        <v>72</v>
      </c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2">SUM(G14:G22)</f>
        <v>36</v>
      </c>
      <c r="H23" s="19">
        <f t="shared" si="2"/>
        <v>34</v>
      </c>
      <c r="I23" s="19">
        <f t="shared" si="2"/>
        <v>132</v>
      </c>
      <c r="J23" s="19">
        <f t="shared" si="2"/>
        <v>1102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1515</v>
      </c>
      <c r="G24" s="32">
        <f t="shared" ref="G24:J24" si="4">G13+G23</f>
        <v>56</v>
      </c>
      <c r="H24" s="32">
        <f t="shared" si="4"/>
        <v>54</v>
      </c>
      <c r="I24" s="32">
        <f t="shared" si="4"/>
        <v>172</v>
      </c>
      <c r="J24" s="32">
        <f t="shared" si="4"/>
        <v>1733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108</v>
      </c>
      <c r="F25" s="40">
        <v>200</v>
      </c>
      <c r="G25" s="40">
        <v>12</v>
      </c>
      <c r="H25" s="40">
        <v>7</v>
      </c>
      <c r="I25" s="40">
        <v>13</v>
      </c>
      <c r="J25" s="40">
        <v>330</v>
      </c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</v>
      </c>
      <c r="H27" s="43">
        <v>0</v>
      </c>
      <c r="I27" s="43">
        <v>8</v>
      </c>
      <c r="J27" s="43">
        <v>60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60</v>
      </c>
      <c r="G28" s="43">
        <v>4</v>
      </c>
      <c r="H28" s="43">
        <v>3</v>
      </c>
      <c r="I28" s="43">
        <v>6</v>
      </c>
      <c r="J28" s="43">
        <v>80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130</v>
      </c>
      <c r="G29" s="43">
        <v>1</v>
      </c>
      <c r="H29" s="43">
        <v>0</v>
      </c>
      <c r="I29" s="43">
        <v>8</v>
      </c>
      <c r="J29" s="43">
        <v>36</v>
      </c>
      <c r="K29" s="44"/>
      <c r="L29" s="43"/>
    </row>
    <row r="30" spans="1:12" ht="14.4" x14ac:dyDescent="0.3">
      <c r="A30" s="14"/>
      <c r="B30" s="15"/>
      <c r="C30" s="11"/>
      <c r="D30" s="6" t="s">
        <v>43</v>
      </c>
      <c r="E30" s="42" t="s">
        <v>51</v>
      </c>
      <c r="F30" s="43">
        <v>15</v>
      </c>
      <c r="G30" s="43">
        <v>3</v>
      </c>
      <c r="H30" s="43">
        <v>10</v>
      </c>
      <c r="I30" s="43">
        <v>5</v>
      </c>
      <c r="J30" s="43">
        <v>125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20</v>
      </c>
      <c r="H32" s="19">
        <f t="shared" ref="H32" si="7">SUM(H25:H31)</f>
        <v>20</v>
      </c>
      <c r="I32" s="19">
        <f t="shared" ref="I32" si="8">SUM(I25:I31)</f>
        <v>40</v>
      </c>
      <c r="J32" s="19">
        <f t="shared" ref="J32:L32" si="9">SUM(J25:J31)</f>
        <v>631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53</v>
      </c>
      <c r="F34" s="43">
        <v>250</v>
      </c>
      <c r="G34" s="43">
        <v>8</v>
      </c>
      <c r="H34" s="43">
        <v>4</v>
      </c>
      <c r="I34" s="43">
        <v>29</v>
      </c>
      <c r="J34" s="43">
        <v>280</v>
      </c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54</v>
      </c>
      <c r="F35" s="43">
        <v>120</v>
      </c>
      <c r="G35" s="43">
        <v>17</v>
      </c>
      <c r="H35" s="43">
        <v>18</v>
      </c>
      <c r="I35" s="43">
        <v>24</v>
      </c>
      <c r="J35" s="43">
        <v>327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4</v>
      </c>
      <c r="H36" s="43">
        <v>6</v>
      </c>
      <c r="I36" s="43">
        <v>27</v>
      </c>
      <c r="J36" s="43">
        <v>250</v>
      </c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103</v>
      </c>
      <c r="F38" s="43">
        <v>50</v>
      </c>
      <c r="G38" s="43">
        <v>4</v>
      </c>
      <c r="H38" s="43">
        <v>0</v>
      </c>
      <c r="I38" s="43">
        <v>25</v>
      </c>
      <c r="J38" s="43">
        <v>118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104</v>
      </c>
      <c r="F39" s="43">
        <v>30</v>
      </c>
      <c r="G39" s="43">
        <v>3</v>
      </c>
      <c r="H39" s="43">
        <v>0</v>
      </c>
      <c r="I39" s="43">
        <v>13</v>
      </c>
      <c r="J39" s="43">
        <v>70</v>
      </c>
      <c r="K39" s="44"/>
      <c r="L39" s="43"/>
    </row>
    <row r="40" spans="1:12" ht="14.4" x14ac:dyDescent="0.3">
      <c r="A40" s="14"/>
      <c r="B40" s="15"/>
      <c r="C40" s="11"/>
      <c r="D40" s="6" t="s">
        <v>48</v>
      </c>
      <c r="E40" s="42" t="s">
        <v>56</v>
      </c>
      <c r="F40" s="43">
        <v>250</v>
      </c>
      <c r="G40" s="43">
        <v>0</v>
      </c>
      <c r="H40" s="43">
        <v>0</v>
      </c>
      <c r="I40" s="43">
        <v>11</v>
      </c>
      <c r="J40" s="43">
        <v>69</v>
      </c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36</v>
      </c>
      <c r="H42" s="19">
        <f t="shared" ref="H42" si="11">SUM(H33:H41)</f>
        <v>28</v>
      </c>
      <c r="I42" s="19">
        <f t="shared" ref="I42" si="12">SUM(I33:I41)</f>
        <v>129</v>
      </c>
      <c r="J42" s="19">
        <f t="shared" ref="J42:L42" si="13">SUM(J33:J41)</f>
        <v>1114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1455</v>
      </c>
      <c r="G43" s="32">
        <f t="shared" ref="G43" si="14">G32+G42</f>
        <v>56</v>
      </c>
      <c r="H43" s="32">
        <f t="shared" ref="H43" si="15">H32+H42</f>
        <v>48</v>
      </c>
      <c r="I43" s="32">
        <f t="shared" ref="I43" si="16">I32+I42</f>
        <v>169</v>
      </c>
      <c r="J43" s="32">
        <f t="shared" ref="J43:L43" si="17">J32+J42</f>
        <v>1745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200</v>
      </c>
      <c r="G44" s="40">
        <v>7</v>
      </c>
      <c r="H44" s="40">
        <v>11</v>
      </c>
      <c r="I44" s="40">
        <v>21</v>
      </c>
      <c r="J44" s="40">
        <v>271</v>
      </c>
      <c r="K44" s="41"/>
      <c r="L44" s="40"/>
    </row>
    <row r="45" spans="1:12" ht="14.4" x14ac:dyDescent="0.3">
      <c r="A45" s="23"/>
      <c r="B45" s="15"/>
      <c r="C45" s="11"/>
      <c r="D45" s="6"/>
      <c r="E45" s="42" t="s">
        <v>100</v>
      </c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3</v>
      </c>
      <c r="H46" s="43">
        <v>3</v>
      </c>
      <c r="I46" s="43">
        <v>4</v>
      </c>
      <c r="J46" s="43">
        <v>60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20</v>
      </c>
      <c r="G47" s="43">
        <v>3</v>
      </c>
      <c r="H47" s="43">
        <v>3</v>
      </c>
      <c r="I47" s="43">
        <v>2</v>
      </c>
      <c r="J47" s="43">
        <v>121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60</v>
      </c>
      <c r="F48" s="43">
        <v>170</v>
      </c>
      <c r="G48" s="43">
        <v>2</v>
      </c>
      <c r="H48" s="43">
        <v>0</v>
      </c>
      <c r="I48" s="43">
        <v>11</v>
      </c>
      <c r="J48" s="43">
        <v>89</v>
      </c>
      <c r="K48" s="44"/>
      <c r="L48" s="43"/>
    </row>
    <row r="49" spans="1:12" ht="14.4" x14ac:dyDescent="0.3">
      <c r="A49" s="23"/>
      <c r="B49" s="15"/>
      <c r="C49" s="11"/>
      <c r="D49" s="6" t="s">
        <v>43</v>
      </c>
      <c r="E49" s="42" t="s">
        <v>59</v>
      </c>
      <c r="F49" s="43">
        <v>15</v>
      </c>
      <c r="G49" s="43">
        <v>5</v>
      </c>
      <c r="H49" s="43">
        <v>3</v>
      </c>
      <c r="I49" s="43">
        <v>2</v>
      </c>
      <c r="J49" s="43">
        <v>90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8">SUM(G44:G50)</f>
        <v>20</v>
      </c>
      <c r="H51" s="19">
        <f t="shared" ref="H51" si="19">SUM(H44:H50)</f>
        <v>20</v>
      </c>
      <c r="I51" s="19">
        <f t="shared" ref="I51" si="20">SUM(I44:I50)</f>
        <v>40</v>
      </c>
      <c r="J51" s="19">
        <f t="shared" ref="J51:L51" si="21">SUM(J44:J50)</f>
        <v>631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61</v>
      </c>
      <c r="F53" s="43">
        <v>220</v>
      </c>
      <c r="G53" s="43">
        <v>6</v>
      </c>
      <c r="H53" s="43">
        <v>7</v>
      </c>
      <c r="I53" s="43">
        <v>34</v>
      </c>
      <c r="J53" s="43">
        <v>356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63</v>
      </c>
      <c r="F54" s="43">
        <v>230</v>
      </c>
      <c r="G54" s="43">
        <v>23</v>
      </c>
      <c r="H54" s="43">
        <v>27</v>
      </c>
      <c r="I54" s="43">
        <v>38</v>
      </c>
      <c r="J54" s="43">
        <v>520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103</v>
      </c>
      <c r="F57" s="43">
        <v>60</v>
      </c>
      <c r="G57" s="43">
        <v>4</v>
      </c>
      <c r="H57" s="43">
        <v>0</v>
      </c>
      <c r="I57" s="43">
        <v>25</v>
      </c>
      <c r="J57" s="43">
        <v>118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104</v>
      </c>
      <c r="F58" s="43">
        <v>50</v>
      </c>
      <c r="G58" s="43">
        <v>3</v>
      </c>
      <c r="H58" s="43">
        <v>0</v>
      </c>
      <c r="I58" s="43">
        <v>13</v>
      </c>
      <c r="J58" s="43">
        <v>70</v>
      </c>
      <c r="K58" s="44"/>
      <c r="L58" s="43"/>
    </row>
    <row r="59" spans="1:12" ht="14.4" x14ac:dyDescent="0.3">
      <c r="A59" s="23"/>
      <c r="B59" s="15"/>
      <c r="C59" s="11"/>
      <c r="D59" s="6" t="s">
        <v>48</v>
      </c>
      <c r="E59" s="42" t="s">
        <v>56</v>
      </c>
      <c r="F59" s="43">
        <v>200</v>
      </c>
      <c r="G59" s="43">
        <v>0</v>
      </c>
      <c r="H59" s="43">
        <v>0</v>
      </c>
      <c r="I59" s="43">
        <v>11</v>
      </c>
      <c r="J59" s="43">
        <v>46</v>
      </c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36</v>
      </c>
      <c r="H61" s="19">
        <f t="shared" ref="H61" si="23">SUM(H52:H60)</f>
        <v>34</v>
      </c>
      <c r="I61" s="19">
        <f t="shared" ref="I61" si="24">SUM(I52:I60)</f>
        <v>121</v>
      </c>
      <c r="J61" s="19">
        <f t="shared" ref="J61:L61" si="25">SUM(J52:J60)</f>
        <v>1110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1365</v>
      </c>
      <c r="G62" s="32">
        <f t="shared" ref="G62" si="26">G51+G61</f>
        <v>56</v>
      </c>
      <c r="H62" s="32">
        <f t="shared" ref="H62" si="27">H51+H61</f>
        <v>54</v>
      </c>
      <c r="I62" s="32">
        <f t="shared" ref="I62" si="28">I51+I61</f>
        <v>161</v>
      </c>
      <c r="J62" s="32">
        <f t="shared" ref="J62:L62" si="29">J51+J61</f>
        <v>1741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200</v>
      </c>
      <c r="G63" s="40">
        <v>6</v>
      </c>
      <c r="H63" s="40">
        <v>6</v>
      </c>
      <c r="I63" s="40">
        <v>33</v>
      </c>
      <c r="J63" s="40">
        <v>208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4</v>
      </c>
      <c r="H65" s="43">
        <v>3</v>
      </c>
      <c r="I65" s="43">
        <v>11</v>
      </c>
      <c r="J65" s="43">
        <v>86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45</v>
      </c>
      <c r="G66" s="43">
        <v>3</v>
      </c>
      <c r="H66" s="43">
        <v>0</v>
      </c>
      <c r="I66" s="43">
        <v>22</v>
      </c>
      <c r="J66" s="43">
        <v>121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67</v>
      </c>
      <c r="F67" s="43">
        <v>150</v>
      </c>
      <c r="G67" s="43">
        <v>1</v>
      </c>
      <c r="H67" s="43">
        <v>1</v>
      </c>
      <c r="I67" s="43">
        <v>16</v>
      </c>
      <c r="J67" s="43">
        <v>37</v>
      </c>
      <c r="K67" s="44"/>
      <c r="L67" s="43"/>
    </row>
    <row r="68" spans="1:12" ht="14.4" x14ac:dyDescent="0.3">
      <c r="A68" s="23"/>
      <c r="B68" s="15"/>
      <c r="C68" s="11"/>
      <c r="D68" s="6" t="s">
        <v>43</v>
      </c>
      <c r="E68" s="42" t="s">
        <v>66</v>
      </c>
      <c r="F68" s="43">
        <v>30</v>
      </c>
      <c r="G68" s="43">
        <v>2</v>
      </c>
      <c r="H68" s="43">
        <v>0</v>
      </c>
      <c r="I68" s="43">
        <v>10</v>
      </c>
      <c r="J68" s="43">
        <v>67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 t="shared" ref="G70" si="30">SUM(G63:G69)</f>
        <v>16</v>
      </c>
      <c r="H70" s="19">
        <f t="shared" ref="H70" si="31">SUM(H63:H69)</f>
        <v>10</v>
      </c>
      <c r="I70" s="19">
        <f t="shared" ref="I70" si="32">SUM(I63:I69)</f>
        <v>92</v>
      </c>
      <c r="J70" s="19">
        <f t="shared" ref="J70:L70" si="33">SUM(J63:J69)</f>
        <v>519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10</v>
      </c>
      <c r="H72" s="43">
        <v>24</v>
      </c>
      <c r="I72" s="43">
        <v>44</v>
      </c>
      <c r="J72" s="43">
        <v>252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69</v>
      </c>
      <c r="F73" s="43">
        <v>90</v>
      </c>
      <c r="G73" s="43">
        <v>19</v>
      </c>
      <c r="H73" s="43">
        <v>4</v>
      </c>
      <c r="I73" s="43">
        <v>54</v>
      </c>
      <c r="J73" s="43">
        <v>340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4</v>
      </c>
      <c r="H74" s="43">
        <v>6</v>
      </c>
      <c r="I74" s="43">
        <v>37</v>
      </c>
      <c r="J74" s="43">
        <v>304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103</v>
      </c>
      <c r="F76" s="43">
        <v>60</v>
      </c>
      <c r="G76" s="43">
        <v>4</v>
      </c>
      <c r="H76" s="43">
        <v>0</v>
      </c>
      <c r="I76" s="43">
        <v>25</v>
      </c>
      <c r="J76" s="43">
        <v>118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104</v>
      </c>
      <c r="F77" s="43">
        <v>50</v>
      </c>
      <c r="G77" s="43">
        <v>3</v>
      </c>
      <c r="H77" s="43">
        <v>0</v>
      </c>
      <c r="I77" s="43">
        <v>13</v>
      </c>
      <c r="J77" s="43">
        <v>70</v>
      </c>
      <c r="K77" s="44"/>
      <c r="L77" s="43"/>
    </row>
    <row r="78" spans="1:12" ht="14.4" x14ac:dyDescent="0.3">
      <c r="A78" s="23"/>
      <c r="B78" s="15"/>
      <c r="C78" s="11"/>
      <c r="D78" s="6" t="s">
        <v>48</v>
      </c>
      <c r="E78" s="42" t="s">
        <v>71</v>
      </c>
      <c r="F78" s="43">
        <v>200</v>
      </c>
      <c r="G78" s="43">
        <v>0</v>
      </c>
      <c r="H78" s="43">
        <v>0</v>
      </c>
      <c r="I78" s="43">
        <v>12</v>
      </c>
      <c r="J78" s="43">
        <v>60</v>
      </c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40</v>
      </c>
      <c r="H80" s="19">
        <f t="shared" ref="H80" si="35">SUM(H71:H79)</f>
        <v>34</v>
      </c>
      <c r="I80" s="19">
        <f t="shared" ref="I80" si="36">SUM(I71:I79)</f>
        <v>185</v>
      </c>
      <c r="J80" s="19">
        <f t="shared" ref="J80:L80" si="37">SUM(J71:J79)</f>
        <v>1144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1425</v>
      </c>
      <c r="G81" s="32">
        <f t="shared" ref="G81" si="38">G70+G80</f>
        <v>56</v>
      </c>
      <c r="H81" s="32">
        <f t="shared" ref="H81" si="39">H70+H80</f>
        <v>44</v>
      </c>
      <c r="I81" s="32">
        <f t="shared" ref="I81" si="40">I70+I80</f>
        <v>277</v>
      </c>
      <c r="J81" s="32">
        <f t="shared" ref="J81:L81" si="41">J70+J80</f>
        <v>1663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210</v>
      </c>
      <c r="G82" s="40">
        <v>8</v>
      </c>
      <c r="H82" s="40">
        <v>10</v>
      </c>
      <c r="I82" s="40">
        <v>14</v>
      </c>
      <c r="J82" s="40">
        <v>290</v>
      </c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3</v>
      </c>
      <c r="H84" s="43">
        <v>3</v>
      </c>
      <c r="I84" s="43">
        <v>6</v>
      </c>
      <c r="J84" s="43">
        <v>49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5</v>
      </c>
      <c r="H85" s="43">
        <v>4</v>
      </c>
      <c r="I85" s="43">
        <v>2</v>
      </c>
      <c r="J85" s="43">
        <v>121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73</v>
      </c>
      <c r="F86" s="43">
        <v>120</v>
      </c>
      <c r="G86" s="43">
        <v>0</v>
      </c>
      <c r="H86" s="43">
        <v>0</v>
      </c>
      <c r="I86" s="43">
        <v>11</v>
      </c>
      <c r="J86" s="43">
        <v>42</v>
      </c>
      <c r="K86" s="44"/>
      <c r="L86" s="43"/>
    </row>
    <row r="87" spans="1:12" ht="14.4" x14ac:dyDescent="0.3">
      <c r="A87" s="23"/>
      <c r="B87" s="15"/>
      <c r="C87" s="11"/>
      <c r="D87" s="6" t="s">
        <v>43</v>
      </c>
      <c r="E87" s="42" t="s">
        <v>51</v>
      </c>
      <c r="F87" s="43">
        <v>15</v>
      </c>
      <c r="G87" s="43">
        <v>4</v>
      </c>
      <c r="H87" s="43">
        <v>3</v>
      </c>
      <c r="I87" s="43">
        <v>7</v>
      </c>
      <c r="J87" s="43">
        <v>129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20</v>
      </c>
      <c r="H89" s="19">
        <f t="shared" ref="H89" si="43">SUM(H82:H88)</f>
        <v>20</v>
      </c>
      <c r="I89" s="19">
        <f t="shared" ref="I89" si="44">SUM(I82:I88)</f>
        <v>40</v>
      </c>
      <c r="J89" s="19">
        <f t="shared" ref="J89:L89" si="45">SUM(J82:J88)</f>
        <v>631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45</v>
      </c>
      <c r="F91" s="43">
        <v>250</v>
      </c>
      <c r="G91" s="43">
        <v>6</v>
      </c>
      <c r="H91" s="43">
        <v>15</v>
      </c>
      <c r="I91" s="43">
        <v>25</v>
      </c>
      <c r="J91" s="43">
        <v>354</v>
      </c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74</v>
      </c>
      <c r="F92" s="43">
        <v>90</v>
      </c>
      <c r="G92" s="43">
        <v>5</v>
      </c>
      <c r="H92" s="43">
        <v>9</v>
      </c>
      <c r="I92" s="43">
        <v>25</v>
      </c>
      <c r="J92" s="43">
        <v>264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62</v>
      </c>
      <c r="F93" s="43">
        <v>180</v>
      </c>
      <c r="G93" s="43">
        <v>19</v>
      </c>
      <c r="H93" s="43">
        <v>10</v>
      </c>
      <c r="I93" s="43">
        <v>34</v>
      </c>
      <c r="J93" s="43">
        <v>327</v>
      </c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103</v>
      </c>
      <c r="F95" s="43">
        <v>60</v>
      </c>
      <c r="G95" s="43">
        <v>4</v>
      </c>
      <c r="H95" s="43">
        <v>0</v>
      </c>
      <c r="I95" s="43">
        <v>25</v>
      </c>
      <c r="J95" s="43">
        <v>118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104</v>
      </c>
      <c r="F96" s="43">
        <v>50</v>
      </c>
      <c r="G96" s="43">
        <v>3</v>
      </c>
      <c r="H96" s="43">
        <v>0</v>
      </c>
      <c r="I96" s="43">
        <v>13</v>
      </c>
      <c r="J96" s="43">
        <v>70</v>
      </c>
      <c r="K96" s="44"/>
      <c r="L96" s="43"/>
    </row>
    <row r="97" spans="1:12" ht="14.4" x14ac:dyDescent="0.3">
      <c r="A97" s="23"/>
      <c r="B97" s="15"/>
      <c r="C97" s="11"/>
      <c r="D97" s="6" t="s">
        <v>48</v>
      </c>
      <c r="E97" s="42" t="s">
        <v>75</v>
      </c>
      <c r="F97" s="43">
        <v>200</v>
      </c>
      <c r="G97" s="43">
        <v>0</v>
      </c>
      <c r="H97" s="43">
        <v>0</v>
      </c>
      <c r="I97" s="43">
        <v>11</v>
      </c>
      <c r="J97" s="43">
        <v>46</v>
      </c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37</v>
      </c>
      <c r="H99" s="19">
        <f t="shared" ref="H99" si="47">SUM(H90:H98)</f>
        <v>34</v>
      </c>
      <c r="I99" s="19">
        <f t="shared" ref="I99" si="48">SUM(I90:I98)</f>
        <v>133</v>
      </c>
      <c r="J99" s="19">
        <f t="shared" ref="J99:L99" si="49">SUM(J90:J98)</f>
        <v>1179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1435</v>
      </c>
      <c r="G100" s="32">
        <f t="shared" ref="G100" si="50">G89+G99</f>
        <v>57</v>
      </c>
      <c r="H100" s="32">
        <f t="shared" ref="H100" si="51">H89+H99</f>
        <v>54</v>
      </c>
      <c r="I100" s="32">
        <f t="shared" ref="I100" si="52">I89+I99</f>
        <v>173</v>
      </c>
      <c r="J100" s="32">
        <f t="shared" ref="J100:L100" si="53">J89+J99</f>
        <v>1810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200</v>
      </c>
      <c r="G101" s="40">
        <v>7</v>
      </c>
      <c r="H101" s="40">
        <v>5</v>
      </c>
      <c r="I101" s="40">
        <v>14</v>
      </c>
      <c r="J101" s="40">
        <v>270</v>
      </c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3</v>
      </c>
      <c r="H103" s="43">
        <v>3</v>
      </c>
      <c r="I103" s="43">
        <v>4</v>
      </c>
      <c r="J103" s="43">
        <v>94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5</v>
      </c>
      <c r="H104" s="43">
        <v>8</v>
      </c>
      <c r="I104" s="43">
        <v>7</v>
      </c>
      <c r="J104" s="43">
        <v>121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52</v>
      </c>
      <c r="F105" s="43">
        <v>130</v>
      </c>
      <c r="G105" s="43">
        <v>1</v>
      </c>
      <c r="H105" s="43">
        <v>0</v>
      </c>
      <c r="I105" s="43">
        <v>5</v>
      </c>
      <c r="J105" s="43">
        <v>36</v>
      </c>
      <c r="K105" s="44"/>
      <c r="L105" s="43"/>
    </row>
    <row r="106" spans="1:12" ht="14.4" x14ac:dyDescent="0.3">
      <c r="A106" s="23"/>
      <c r="B106" s="15"/>
      <c r="C106" s="11"/>
      <c r="D106" s="6" t="s">
        <v>43</v>
      </c>
      <c r="E106" s="42" t="s">
        <v>51</v>
      </c>
      <c r="F106" s="43">
        <v>15</v>
      </c>
      <c r="G106" s="43">
        <v>4</v>
      </c>
      <c r="H106" s="43">
        <v>4</v>
      </c>
      <c r="I106" s="43">
        <v>10</v>
      </c>
      <c r="J106" s="43">
        <v>110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20</v>
      </c>
      <c r="H108" s="19">
        <f t="shared" si="54"/>
        <v>20</v>
      </c>
      <c r="I108" s="19">
        <f t="shared" si="54"/>
        <v>40</v>
      </c>
      <c r="J108" s="19">
        <f t="shared" si="54"/>
        <v>631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102</v>
      </c>
      <c r="F109" s="43">
        <v>60</v>
      </c>
      <c r="G109" s="43">
        <v>7</v>
      </c>
      <c r="H109" s="43">
        <v>4</v>
      </c>
      <c r="I109" s="43">
        <v>37</v>
      </c>
      <c r="J109" s="43">
        <v>62</v>
      </c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77</v>
      </c>
      <c r="F110" s="43">
        <v>250</v>
      </c>
      <c r="G110" s="43">
        <v>2</v>
      </c>
      <c r="H110" s="43">
        <v>10</v>
      </c>
      <c r="I110" s="43">
        <v>21</v>
      </c>
      <c r="J110" s="43">
        <v>294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78</v>
      </c>
      <c r="F111" s="43">
        <v>90</v>
      </c>
      <c r="G111" s="43">
        <v>14</v>
      </c>
      <c r="H111" s="43">
        <v>11</v>
      </c>
      <c r="I111" s="43">
        <v>14</v>
      </c>
      <c r="J111" s="43">
        <v>240</v>
      </c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79</v>
      </c>
      <c r="F112" s="43">
        <v>150</v>
      </c>
      <c r="G112" s="43">
        <v>6</v>
      </c>
      <c r="H112" s="43">
        <v>6</v>
      </c>
      <c r="I112" s="43">
        <v>10</v>
      </c>
      <c r="J112" s="43">
        <v>274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103</v>
      </c>
      <c r="F114" s="43">
        <v>60</v>
      </c>
      <c r="G114" s="43">
        <v>4</v>
      </c>
      <c r="H114" s="43">
        <v>0</v>
      </c>
      <c r="I114" s="43">
        <v>25</v>
      </c>
      <c r="J114" s="43">
        <v>118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104</v>
      </c>
      <c r="F115" s="43">
        <v>50</v>
      </c>
      <c r="G115" s="43">
        <v>3</v>
      </c>
      <c r="H115" s="43">
        <v>0</v>
      </c>
      <c r="I115" s="43">
        <v>13</v>
      </c>
      <c r="J115" s="43">
        <v>70</v>
      </c>
      <c r="K115" s="44"/>
      <c r="L115" s="43"/>
    </row>
    <row r="116" spans="1:12" ht="14.4" x14ac:dyDescent="0.3">
      <c r="A116" s="23"/>
      <c r="B116" s="15"/>
      <c r="C116" s="11"/>
      <c r="D116" s="6" t="s">
        <v>48</v>
      </c>
      <c r="E116" s="42" t="s">
        <v>71</v>
      </c>
      <c r="F116" s="43">
        <v>200</v>
      </c>
      <c r="G116" s="43">
        <v>0</v>
      </c>
      <c r="H116" s="43">
        <v>0</v>
      </c>
      <c r="I116" s="43">
        <v>11</v>
      </c>
      <c r="J116" s="43">
        <v>46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36</v>
      </c>
      <c r="H118" s="19">
        <f t="shared" si="56"/>
        <v>31</v>
      </c>
      <c r="I118" s="19">
        <f t="shared" si="56"/>
        <v>131</v>
      </c>
      <c r="J118" s="19">
        <f t="shared" si="56"/>
        <v>1104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1465</v>
      </c>
      <c r="G119" s="32">
        <f t="shared" ref="G119" si="58">G108+G118</f>
        <v>56</v>
      </c>
      <c r="H119" s="32">
        <f t="shared" ref="H119" si="59">H108+H118</f>
        <v>51</v>
      </c>
      <c r="I119" s="32">
        <f t="shared" ref="I119" si="60">I108+I118</f>
        <v>171</v>
      </c>
      <c r="J119" s="32">
        <f t="shared" ref="J119:L119" si="61">J108+J118</f>
        <v>1735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106</v>
      </c>
      <c r="F120" s="40">
        <v>200</v>
      </c>
      <c r="G120" s="40">
        <v>9</v>
      </c>
      <c r="H120" s="40">
        <v>7</v>
      </c>
      <c r="I120" s="40">
        <v>4</v>
      </c>
      <c r="J120" s="40">
        <v>308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3</v>
      </c>
      <c r="H122" s="43">
        <v>3</v>
      </c>
      <c r="I122" s="43">
        <v>4</v>
      </c>
      <c r="J122" s="43">
        <v>88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60</v>
      </c>
      <c r="G123" s="43">
        <v>3</v>
      </c>
      <c r="H123" s="43">
        <v>3</v>
      </c>
      <c r="I123" s="43">
        <v>4</v>
      </c>
      <c r="J123" s="43">
        <v>110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80</v>
      </c>
      <c r="F124" s="43">
        <v>130</v>
      </c>
      <c r="G124" s="43">
        <v>0</v>
      </c>
      <c r="H124" s="43">
        <v>0</v>
      </c>
      <c r="I124" s="43">
        <v>10</v>
      </c>
      <c r="J124" s="43">
        <v>47</v>
      </c>
      <c r="K124" s="44"/>
      <c r="L124" s="43"/>
    </row>
    <row r="125" spans="1:12" ht="14.4" x14ac:dyDescent="0.3">
      <c r="A125" s="14"/>
      <c r="B125" s="15"/>
      <c r="C125" s="11"/>
      <c r="D125" s="6" t="s">
        <v>43</v>
      </c>
      <c r="E125" s="42" t="s">
        <v>59</v>
      </c>
      <c r="F125" s="43">
        <v>15</v>
      </c>
      <c r="G125" s="43">
        <v>5</v>
      </c>
      <c r="H125" s="43">
        <v>7</v>
      </c>
      <c r="I125" s="43">
        <v>18</v>
      </c>
      <c r="J125" s="43">
        <v>78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2">SUM(G120:G126)</f>
        <v>20</v>
      </c>
      <c r="H127" s="19">
        <f t="shared" si="62"/>
        <v>20</v>
      </c>
      <c r="I127" s="19">
        <f t="shared" si="62"/>
        <v>40</v>
      </c>
      <c r="J127" s="19">
        <f t="shared" si="62"/>
        <v>631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81</v>
      </c>
      <c r="F129" s="43">
        <v>250</v>
      </c>
      <c r="G129" s="43">
        <v>7</v>
      </c>
      <c r="H129" s="43">
        <v>5</v>
      </c>
      <c r="I129" s="43">
        <v>37</v>
      </c>
      <c r="J129" s="43">
        <v>320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82</v>
      </c>
      <c r="F130" s="43">
        <v>210</v>
      </c>
      <c r="G130" s="43">
        <v>21</v>
      </c>
      <c r="H130" s="43">
        <v>24</v>
      </c>
      <c r="I130" s="43">
        <v>47</v>
      </c>
      <c r="J130" s="43">
        <v>480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103</v>
      </c>
      <c r="F133" s="43">
        <v>60</v>
      </c>
      <c r="G133" s="43">
        <v>4</v>
      </c>
      <c r="H133" s="43">
        <v>0</v>
      </c>
      <c r="I133" s="43">
        <v>25</v>
      </c>
      <c r="J133" s="43">
        <v>118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104</v>
      </c>
      <c r="F134" s="43">
        <v>50</v>
      </c>
      <c r="G134" s="43">
        <v>3</v>
      </c>
      <c r="H134" s="43">
        <v>0</v>
      </c>
      <c r="I134" s="43">
        <v>13</v>
      </c>
      <c r="J134" s="43">
        <v>70</v>
      </c>
      <c r="K134" s="44"/>
      <c r="L134" s="43"/>
    </row>
    <row r="135" spans="1:12" ht="14.4" x14ac:dyDescent="0.3">
      <c r="A135" s="14"/>
      <c r="B135" s="15"/>
      <c r="C135" s="11"/>
      <c r="D135" s="6" t="s">
        <v>48</v>
      </c>
      <c r="E135" s="42" t="s">
        <v>83</v>
      </c>
      <c r="F135" s="43">
        <v>200</v>
      </c>
      <c r="G135" s="43">
        <v>0</v>
      </c>
      <c r="H135" s="43">
        <v>0</v>
      </c>
      <c r="I135" s="43">
        <v>14</v>
      </c>
      <c r="J135" s="43">
        <v>60</v>
      </c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35</v>
      </c>
      <c r="H137" s="19">
        <f t="shared" si="64"/>
        <v>29</v>
      </c>
      <c r="I137" s="19">
        <f t="shared" si="64"/>
        <v>136</v>
      </c>
      <c r="J137" s="19">
        <f t="shared" si="64"/>
        <v>1048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1375</v>
      </c>
      <c r="G138" s="32">
        <f t="shared" ref="G138" si="66">G127+G137</f>
        <v>55</v>
      </c>
      <c r="H138" s="32">
        <f t="shared" ref="H138" si="67">H127+H137</f>
        <v>49</v>
      </c>
      <c r="I138" s="32">
        <f t="shared" ref="I138" si="68">I127+I137</f>
        <v>176</v>
      </c>
      <c r="J138" s="32">
        <f t="shared" ref="J138:L138" si="69">J127+J137</f>
        <v>1679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84</v>
      </c>
      <c r="F139" s="40">
        <v>200</v>
      </c>
      <c r="G139" s="40">
        <v>11</v>
      </c>
      <c r="H139" s="40">
        <v>6</v>
      </c>
      <c r="I139" s="40">
        <v>4</v>
      </c>
      <c r="J139" s="40">
        <v>272</v>
      </c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0</v>
      </c>
      <c r="H141" s="43">
        <v>0</v>
      </c>
      <c r="I141" s="43">
        <v>2</v>
      </c>
      <c r="J141" s="43">
        <v>60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</v>
      </c>
      <c r="H142" s="43">
        <v>4</v>
      </c>
      <c r="I142" s="43">
        <v>5</v>
      </c>
      <c r="J142" s="43">
        <v>80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60</v>
      </c>
      <c r="F143" s="43">
        <v>130</v>
      </c>
      <c r="G143" s="43">
        <v>2</v>
      </c>
      <c r="H143" s="43">
        <v>0</v>
      </c>
      <c r="I143" s="43">
        <v>22</v>
      </c>
      <c r="J143" s="43">
        <v>89</v>
      </c>
      <c r="K143" s="44"/>
      <c r="L143" s="43"/>
    </row>
    <row r="144" spans="1:12" ht="14.4" x14ac:dyDescent="0.3">
      <c r="A144" s="23"/>
      <c r="B144" s="15"/>
      <c r="C144" s="11"/>
      <c r="D144" s="6" t="s">
        <v>43</v>
      </c>
      <c r="E144" s="42" t="s">
        <v>44</v>
      </c>
      <c r="F144" s="43">
        <v>15</v>
      </c>
      <c r="G144" s="43">
        <v>3</v>
      </c>
      <c r="H144" s="43">
        <v>10</v>
      </c>
      <c r="I144" s="43">
        <v>7</v>
      </c>
      <c r="J144" s="43">
        <v>130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605</v>
      </c>
      <c r="G146" s="19">
        <f t="shared" ref="G146:J146" si="70">SUM(G139:G145)</f>
        <v>20</v>
      </c>
      <c r="H146" s="19">
        <f t="shared" si="70"/>
        <v>20</v>
      </c>
      <c r="I146" s="19">
        <f t="shared" si="70"/>
        <v>40</v>
      </c>
      <c r="J146" s="19">
        <f t="shared" si="70"/>
        <v>631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85</v>
      </c>
      <c r="F148" s="43">
        <v>250</v>
      </c>
      <c r="G148" s="43">
        <v>11</v>
      </c>
      <c r="H148" s="43">
        <v>19</v>
      </c>
      <c r="I148" s="43">
        <v>31</v>
      </c>
      <c r="J148" s="43">
        <v>407</v>
      </c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86</v>
      </c>
      <c r="F149" s="43">
        <v>90</v>
      </c>
      <c r="G149" s="43">
        <v>9</v>
      </c>
      <c r="H149" s="43">
        <v>10</v>
      </c>
      <c r="I149" s="43">
        <v>6</v>
      </c>
      <c r="J149" s="43">
        <v>184</v>
      </c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8</v>
      </c>
      <c r="H150" s="43">
        <v>1</v>
      </c>
      <c r="I150" s="43">
        <v>39</v>
      </c>
      <c r="J150" s="43">
        <v>185</v>
      </c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103</v>
      </c>
      <c r="F152" s="43">
        <v>60</v>
      </c>
      <c r="G152" s="43">
        <v>4</v>
      </c>
      <c r="H152" s="43">
        <v>0</v>
      </c>
      <c r="I152" s="43">
        <v>25</v>
      </c>
      <c r="J152" s="43">
        <v>118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104</v>
      </c>
      <c r="F153" s="43">
        <v>30</v>
      </c>
      <c r="G153" s="43">
        <v>3</v>
      </c>
      <c r="H153" s="43">
        <v>2</v>
      </c>
      <c r="I153" s="43">
        <v>13</v>
      </c>
      <c r="J153" s="43">
        <v>70</v>
      </c>
      <c r="K153" s="44"/>
      <c r="L153" s="43"/>
    </row>
    <row r="154" spans="1:12" ht="14.4" x14ac:dyDescent="0.3">
      <c r="A154" s="23"/>
      <c r="B154" s="15"/>
      <c r="C154" s="11"/>
      <c r="D154" s="6" t="s">
        <v>48</v>
      </c>
      <c r="E154" s="42" t="s">
        <v>87</v>
      </c>
      <c r="F154" s="43">
        <v>200</v>
      </c>
      <c r="G154" s="43">
        <v>1</v>
      </c>
      <c r="H154" s="43">
        <v>0</v>
      </c>
      <c r="I154" s="43">
        <v>27</v>
      </c>
      <c r="J154" s="43">
        <v>110</v>
      </c>
      <c r="K154" s="44"/>
      <c r="L154" s="43"/>
    </row>
    <row r="155" spans="1:12" ht="14.4" x14ac:dyDescent="0.3">
      <c r="A155" s="23"/>
      <c r="B155" s="15"/>
      <c r="C155" s="11"/>
      <c r="D155" s="6" t="s">
        <v>88</v>
      </c>
      <c r="E155" s="42" t="s">
        <v>89</v>
      </c>
      <c r="F155" s="43">
        <v>35</v>
      </c>
      <c r="G155" s="43">
        <v>0</v>
      </c>
      <c r="H155" s="43">
        <v>3</v>
      </c>
      <c r="I155" s="43">
        <v>2</v>
      </c>
      <c r="J155" s="43">
        <v>32</v>
      </c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815</v>
      </c>
      <c r="G156" s="19">
        <f t="shared" ref="G156:J156" si="72">SUM(G147:G155)</f>
        <v>36</v>
      </c>
      <c r="H156" s="19">
        <f t="shared" si="72"/>
        <v>35</v>
      </c>
      <c r="I156" s="19">
        <f t="shared" si="72"/>
        <v>143</v>
      </c>
      <c r="J156" s="19">
        <f t="shared" si="72"/>
        <v>1106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1420</v>
      </c>
      <c r="G157" s="32">
        <f t="shared" ref="G157" si="74">G146+G156</f>
        <v>56</v>
      </c>
      <c r="H157" s="32">
        <f t="shared" ref="H157" si="75">H146+H156</f>
        <v>55</v>
      </c>
      <c r="I157" s="32">
        <f t="shared" ref="I157" si="76">I146+I156</f>
        <v>183</v>
      </c>
      <c r="J157" s="32">
        <f t="shared" ref="J157:L157" si="77">J146+J156</f>
        <v>1737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200</v>
      </c>
      <c r="G158" s="40">
        <v>7</v>
      </c>
      <c r="H158" s="40">
        <v>11</v>
      </c>
      <c r="I158" s="40">
        <v>13</v>
      </c>
      <c r="J158" s="40">
        <v>151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2</v>
      </c>
      <c r="H160" s="43">
        <v>2</v>
      </c>
      <c r="I160" s="43">
        <v>21</v>
      </c>
      <c r="J160" s="43">
        <v>141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60</v>
      </c>
      <c r="G161" s="43">
        <v>5</v>
      </c>
      <c r="H161" s="43">
        <v>4</v>
      </c>
      <c r="I161" s="43">
        <v>2</v>
      </c>
      <c r="J161" s="43">
        <v>121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105</v>
      </c>
      <c r="F162" s="43">
        <v>130</v>
      </c>
      <c r="G162" s="43">
        <v>2</v>
      </c>
      <c r="H162" s="43">
        <v>0</v>
      </c>
      <c r="I162" s="43">
        <v>3</v>
      </c>
      <c r="J162" s="43">
        <v>89</v>
      </c>
      <c r="K162" s="44"/>
      <c r="L162" s="43"/>
    </row>
    <row r="163" spans="1:12" ht="14.4" x14ac:dyDescent="0.3">
      <c r="A163" s="23"/>
      <c r="B163" s="15"/>
      <c r="C163" s="11"/>
      <c r="D163" s="6" t="s">
        <v>43</v>
      </c>
      <c r="E163" s="42" t="s">
        <v>51</v>
      </c>
      <c r="F163" s="43">
        <v>15</v>
      </c>
      <c r="G163" s="43">
        <v>4</v>
      </c>
      <c r="H163" s="43">
        <v>3</v>
      </c>
      <c r="I163" s="43">
        <v>1</v>
      </c>
      <c r="J163" s="43">
        <v>129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20</v>
      </c>
      <c r="H165" s="19">
        <f t="shared" si="78"/>
        <v>20</v>
      </c>
      <c r="I165" s="19">
        <f t="shared" si="78"/>
        <v>40</v>
      </c>
      <c r="J165" s="19">
        <f t="shared" si="78"/>
        <v>631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91</v>
      </c>
      <c r="F167" s="43">
        <v>250</v>
      </c>
      <c r="G167" s="43">
        <v>10</v>
      </c>
      <c r="H167" s="43">
        <v>15</v>
      </c>
      <c r="I167" s="43">
        <v>35</v>
      </c>
      <c r="J167" s="43">
        <v>310</v>
      </c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92</v>
      </c>
      <c r="F168" s="43">
        <v>90</v>
      </c>
      <c r="G168" s="43">
        <v>12</v>
      </c>
      <c r="H168" s="43">
        <v>8</v>
      </c>
      <c r="I168" s="43">
        <v>26</v>
      </c>
      <c r="J168" s="43">
        <v>246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79</v>
      </c>
      <c r="F169" s="43">
        <v>180</v>
      </c>
      <c r="G169" s="43">
        <v>6</v>
      </c>
      <c r="H169" s="43">
        <v>6</v>
      </c>
      <c r="I169" s="43">
        <v>10</v>
      </c>
      <c r="J169" s="43">
        <v>273</v>
      </c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103</v>
      </c>
      <c r="F171" s="43">
        <v>60</v>
      </c>
      <c r="G171" s="43">
        <v>4</v>
      </c>
      <c r="H171" s="43">
        <v>0</v>
      </c>
      <c r="I171" s="43">
        <v>25</v>
      </c>
      <c r="J171" s="43">
        <v>118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104</v>
      </c>
      <c r="F172" s="43">
        <v>30</v>
      </c>
      <c r="G172" s="43">
        <v>3</v>
      </c>
      <c r="H172" s="43">
        <v>0</v>
      </c>
      <c r="I172" s="43">
        <v>13</v>
      </c>
      <c r="J172" s="43">
        <v>70</v>
      </c>
      <c r="K172" s="44"/>
      <c r="L172" s="43"/>
    </row>
    <row r="173" spans="1:12" ht="14.4" x14ac:dyDescent="0.3">
      <c r="A173" s="23"/>
      <c r="B173" s="15"/>
      <c r="C173" s="11"/>
      <c r="D173" s="6" t="s">
        <v>48</v>
      </c>
      <c r="E173" s="42" t="s">
        <v>49</v>
      </c>
      <c r="F173" s="43">
        <v>200</v>
      </c>
      <c r="G173" s="43">
        <v>0</v>
      </c>
      <c r="H173" s="43">
        <v>0</v>
      </c>
      <c r="I173" s="43">
        <v>17</v>
      </c>
      <c r="J173" s="43">
        <v>72</v>
      </c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35</v>
      </c>
      <c r="H175" s="19">
        <f t="shared" si="80"/>
        <v>29</v>
      </c>
      <c r="I175" s="19">
        <f t="shared" si="80"/>
        <v>126</v>
      </c>
      <c r="J175" s="19">
        <f t="shared" si="80"/>
        <v>1089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1415</v>
      </c>
      <c r="G176" s="32">
        <f t="shared" ref="G176" si="82">G165+G175</f>
        <v>55</v>
      </c>
      <c r="H176" s="32">
        <f t="shared" ref="H176" si="83">H165+H175</f>
        <v>49</v>
      </c>
      <c r="I176" s="32">
        <f t="shared" ref="I176" si="84">I165+I175</f>
        <v>166</v>
      </c>
      <c r="J176" s="32">
        <f t="shared" ref="J176:L176" si="85">J165+J175</f>
        <v>1720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>
        <v>200</v>
      </c>
      <c r="G177" s="40">
        <v>11</v>
      </c>
      <c r="H177" s="40">
        <v>16</v>
      </c>
      <c r="I177" s="40">
        <v>25</v>
      </c>
      <c r="J177" s="40">
        <v>418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94</v>
      </c>
      <c r="F179" s="43">
        <v>200</v>
      </c>
      <c r="G179" s="43">
        <v>0</v>
      </c>
      <c r="H179" s="43">
        <v>0</v>
      </c>
      <c r="I179" s="43">
        <v>2</v>
      </c>
      <c r="J179" s="43">
        <v>50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60</v>
      </c>
      <c r="G180" s="43">
        <v>5</v>
      </c>
      <c r="H180" s="43">
        <v>4</v>
      </c>
      <c r="I180" s="43">
        <v>2</v>
      </c>
      <c r="J180" s="43">
        <v>121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95</v>
      </c>
      <c r="F181" s="43">
        <v>145</v>
      </c>
      <c r="G181" s="43">
        <v>4</v>
      </c>
      <c r="H181" s="43">
        <v>0</v>
      </c>
      <c r="I181" s="43">
        <v>11</v>
      </c>
      <c r="J181" s="43">
        <v>42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6">SUM(G177:G183)</f>
        <v>20</v>
      </c>
      <c r="H184" s="19">
        <f t="shared" si="86"/>
        <v>20</v>
      </c>
      <c r="I184" s="19">
        <f t="shared" si="86"/>
        <v>40</v>
      </c>
      <c r="J184" s="19">
        <f t="shared" si="86"/>
        <v>631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96</v>
      </c>
      <c r="F186" s="43">
        <v>250</v>
      </c>
      <c r="G186" s="43">
        <v>11</v>
      </c>
      <c r="H186" s="43">
        <v>14</v>
      </c>
      <c r="I186" s="43">
        <v>30</v>
      </c>
      <c r="J186" s="43">
        <v>294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97</v>
      </c>
      <c r="F187" s="43">
        <v>120</v>
      </c>
      <c r="G187" s="43">
        <v>14</v>
      </c>
      <c r="H187" s="43">
        <v>14</v>
      </c>
      <c r="I187" s="43">
        <v>23</v>
      </c>
      <c r="J187" s="43">
        <v>386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98</v>
      </c>
      <c r="F188" s="43">
        <v>150</v>
      </c>
      <c r="G188" s="43">
        <v>3</v>
      </c>
      <c r="H188" s="43">
        <v>6</v>
      </c>
      <c r="I188" s="43">
        <v>29</v>
      </c>
      <c r="J188" s="43">
        <v>202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103</v>
      </c>
      <c r="F190" s="43">
        <v>60</v>
      </c>
      <c r="G190" s="43">
        <v>4</v>
      </c>
      <c r="H190" s="43">
        <v>0</v>
      </c>
      <c r="I190" s="43">
        <v>25</v>
      </c>
      <c r="J190" s="43">
        <v>118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104</v>
      </c>
      <c r="F191" s="43">
        <v>40</v>
      </c>
      <c r="G191" s="43">
        <v>3</v>
      </c>
      <c r="H191" s="43">
        <v>0</v>
      </c>
      <c r="I191" s="43">
        <v>13</v>
      </c>
      <c r="J191" s="43">
        <v>70</v>
      </c>
      <c r="K191" s="44"/>
      <c r="L191" s="43"/>
    </row>
    <row r="192" spans="1:12" ht="14.4" x14ac:dyDescent="0.3">
      <c r="A192" s="23"/>
      <c r="B192" s="15"/>
      <c r="C192" s="11"/>
      <c r="D192" s="6" t="s">
        <v>48</v>
      </c>
      <c r="E192" s="42" t="s">
        <v>75</v>
      </c>
      <c r="F192" s="43">
        <v>200</v>
      </c>
      <c r="G192" s="43">
        <v>0</v>
      </c>
      <c r="H192" s="43">
        <v>0</v>
      </c>
      <c r="I192" s="43">
        <v>11</v>
      </c>
      <c r="J192" s="43">
        <v>46</v>
      </c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820</v>
      </c>
      <c r="G194" s="19">
        <f t="shared" ref="G194:J194" si="88">SUM(G185:G193)</f>
        <v>35</v>
      </c>
      <c r="H194" s="19">
        <f t="shared" si="88"/>
        <v>34</v>
      </c>
      <c r="I194" s="19">
        <f t="shared" si="88"/>
        <v>131</v>
      </c>
      <c r="J194" s="19">
        <f t="shared" si="88"/>
        <v>1116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1425</v>
      </c>
      <c r="G195" s="32">
        <f t="shared" ref="G195" si="90">G184+G194</f>
        <v>55</v>
      </c>
      <c r="H195" s="32">
        <f t="shared" ref="H195" si="91">H184+H194</f>
        <v>54</v>
      </c>
      <c r="I195" s="32">
        <f t="shared" ref="I195" si="92">I184+I194</f>
        <v>171</v>
      </c>
      <c r="J195" s="32">
        <f t="shared" ref="J195:L195" si="93">J184+J194</f>
        <v>1747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1429.5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55.8</v>
      </c>
      <c r="H196" s="34">
        <f t="shared" si="94"/>
        <v>51.2</v>
      </c>
      <c r="I196" s="34">
        <f t="shared" si="94"/>
        <v>181.9</v>
      </c>
      <c r="J196" s="34">
        <f t="shared" si="94"/>
        <v>1731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2022-05-16T14:23:56Z</dcterms:created>
  <dcterms:modified xsi:type="dcterms:W3CDTF">2025-01-22T05:22:52Z</dcterms:modified>
</cp:coreProperties>
</file>